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ger\Documents\Gotlænderforeningen\træf\2015\"/>
    </mc:Choice>
  </mc:AlternateContent>
  <bookViews>
    <workbookView xWindow="0" yWindow="0" windowWidth="14370" windowHeight="7515"/>
  </bookViews>
  <sheets>
    <sheet name="Vædderlisten " sheetId="2" r:id="rId1"/>
  </sheets>
  <definedNames>
    <definedName name="Pal_Workbook_GUID" hidden="1">"G862TLDBUQU2NC7X2JHWI8Q8"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</definedNames>
  <calcPr calcId="152511"/>
</workbook>
</file>

<file path=xl/calcChain.xml><?xml version="1.0" encoding="utf-8"?>
<calcChain xmlns="http://schemas.openxmlformats.org/spreadsheetml/2006/main">
  <c r="T5" i="2" l="1"/>
  <c r="T7" i="2"/>
  <c r="T4" i="2"/>
  <c r="T6" i="2"/>
  <c r="T3" i="2"/>
  <c r="T9" i="2"/>
  <c r="T8" i="2"/>
  <c r="T10" i="2"/>
  <c r="T12" i="2"/>
  <c r="T11" i="2"/>
  <c r="T14" i="2"/>
  <c r="T13" i="2"/>
  <c r="T15" i="2"/>
  <c r="T16" i="2"/>
  <c r="T17" i="2"/>
  <c r="T18" i="2"/>
  <c r="T19" i="2"/>
  <c r="T20" i="2"/>
  <c r="T21" i="2"/>
</calcChain>
</file>

<file path=xl/sharedStrings.xml><?xml version="1.0" encoding="utf-8"?>
<sst xmlns="http://schemas.openxmlformats.org/spreadsheetml/2006/main" count="189" uniqueCount="96">
  <si>
    <t>CKR</t>
  </si>
  <si>
    <t>Ejer</t>
  </si>
  <si>
    <t>Kg</t>
  </si>
  <si>
    <t>Kr</t>
  </si>
  <si>
    <t>Testikel</t>
  </si>
  <si>
    <t>Afvig</t>
  </si>
  <si>
    <t>Farve</t>
  </si>
  <si>
    <t>Lok</t>
  </si>
  <si>
    <t>Pels</t>
  </si>
  <si>
    <t>Dæk</t>
  </si>
  <si>
    <t>Hel</t>
  </si>
  <si>
    <t>Sum</t>
  </si>
  <si>
    <t>109767-15408</t>
  </si>
  <si>
    <t>Esben L. Madsen</t>
  </si>
  <si>
    <t>R</t>
  </si>
  <si>
    <t>G</t>
  </si>
  <si>
    <t>Ren</t>
  </si>
  <si>
    <t>XSL</t>
  </si>
  <si>
    <t>M my silk myglans</t>
  </si>
  <si>
    <t>M</t>
  </si>
  <si>
    <t>63946-00697</t>
  </si>
  <si>
    <t>Birte Kristensen</t>
  </si>
  <si>
    <t>2 farve hals nps</t>
  </si>
  <si>
    <t>M mysilk myglans</t>
  </si>
  <si>
    <t>109767-15397</t>
  </si>
  <si>
    <t>R-</t>
  </si>
  <si>
    <t>MG</t>
  </si>
  <si>
    <t>Medel</t>
  </si>
  <si>
    <t>ML</t>
  </si>
  <si>
    <t>større side</t>
  </si>
  <si>
    <t>M msilk mysilk glans</t>
  </si>
  <si>
    <t>Ren nps</t>
  </si>
  <si>
    <t>SL</t>
  </si>
  <si>
    <t>M silk glans</t>
  </si>
  <si>
    <t>109767-15389</t>
  </si>
  <si>
    <t>Medel nrøde toppe ps</t>
  </si>
  <si>
    <t>M silk mglans spv</t>
  </si>
  <si>
    <t>større manke</t>
  </si>
  <si>
    <t>Medel ps</t>
  </si>
  <si>
    <t>109767-15421</t>
  </si>
  <si>
    <t>LG</t>
  </si>
  <si>
    <t>st side og hals t stap</t>
  </si>
  <si>
    <t>M spv</t>
  </si>
  <si>
    <t>delvis tynde stapler</t>
  </si>
  <si>
    <t>NG</t>
  </si>
  <si>
    <t>O+</t>
  </si>
  <si>
    <t>63946-00692</t>
  </si>
  <si>
    <t>XLG</t>
  </si>
  <si>
    <t>Medel mørks lyske..</t>
  </si>
  <si>
    <t>gennomsyd lok på ryg</t>
  </si>
  <si>
    <t>M msilk glans manhår</t>
  </si>
  <si>
    <t>stjerne</t>
  </si>
  <si>
    <t>109767-15427</t>
  </si>
  <si>
    <t>Medel lagt</t>
  </si>
  <si>
    <t>tynde stapler</t>
  </si>
  <si>
    <t>mindre kryds</t>
  </si>
  <si>
    <t>Medel nps</t>
  </si>
  <si>
    <t>103127-00404</t>
  </si>
  <si>
    <t>Lisbeth F.Gjerulff</t>
  </si>
  <si>
    <t>Eva Langkjær</t>
  </si>
  <si>
    <t>Anja Vogelsang</t>
  </si>
  <si>
    <t>75448-00356</t>
  </si>
  <si>
    <t>Holger Philipsen</t>
  </si>
  <si>
    <t>M-NG</t>
  </si>
  <si>
    <t>Anne Hjelm</t>
  </si>
  <si>
    <t>75448-00345</t>
  </si>
  <si>
    <t>103127-00418</t>
  </si>
  <si>
    <t>61554-02430</t>
  </si>
  <si>
    <t>Ren lya mlyske</t>
  </si>
  <si>
    <t>større hals/manke</t>
  </si>
  <si>
    <t>105958-00317</t>
  </si>
  <si>
    <t>Medel mhbv lybbv lya</t>
  </si>
  <si>
    <t>mindre bov</t>
  </si>
  <si>
    <t>M-NG nspv lidt mh</t>
  </si>
  <si>
    <t>55901-01487</t>
  </si>
  <si>
    <t>Medel nps lya</t>
  </si>
  <si>
    <t>sämre sider</t>
  </si>
  <si>
    <t>M-NG ru/mat kry spv</t>
  </si>
  <si>
    <t>105958-00318</t>
  </si>
  <si>
    <t>75448-00343</t>
  </si>
  <si>
    <t>Ren mly mm</t>
  </si>
  <si>
    <t>55901-01498</t>
  </si>
  <si>
    <t>Medel lbbv</t>
  </si>
  <si>
    <t>større kry bedre lår</t>
  </si>
  <si>
    <t>61554-02446</t>
  </si>
  <si>
    <t>55901-01486</t>
  </si>
  <si>
    <t xml:space="preserve">M-NG nspv  </t>
  </si>
  <si>
    <t>Rang</t>
  </si>
  <si>
    <t>L nr</t>
  </si>
  <si>
    <t>Vædderlisten 2015</t>
  </si>
  <si>
    <t>Elitlamm</t>
  </si>
  <si>
    <t>Udskriv som </t>
  </si>
  <si>
    <t>PDF</t>
  </si>
  <si>
    <t>eller</t>
  </si>
  <si>
    <t>XLS</t>
  </si>
  <si>
    <t>Opdateret d. 25.9 2015/sha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</si>
</sst>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.0_ ;_ * \-#,##0.0_ ;_ * &quot;-&quot;??_ ;_ @_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0000"/>
      <name val="Arial"/>
      <family val="2"/>
    </font>
    <font>
      <b/>
      <u/>
      <sz val="16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2" applyAlignment="1">
      <alignment horizontal="center" vertical="center"/>
    </xf>
    <xf numFmtId="0" fontId="2" fillId="0" borderId="0" xfId="2" applyAlignment="1">
      <alignment vertical="center"/>
    </xf>
    <xf numFmtId="164" fontId="2" fillId="0" borderId="0" xfId="1" applyNumberFormat="1" applyFont="1" applyAlignment="1">
      <alignment horizontal="center" vertical="center"/>
    </xf>
    <xf numFmtId="0" fontId="2" fillId="0" borderId="0" xfId="2"/>
    <xf numFmtId="0" fontId="2" fillId="0" borderId="0" xfId="2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2" borderId="1" xfId="2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165" fontId="2" fillId="2" borderId="1" xfId="2" applyNumberFormat="1" applyFont="1" applyFill="1" applyBorder="1" applyAlignment="1">
      <alignment horizontal="center" vertical="center"/>
    </xf>
    <xf numFmtId="0" fontId="2" fillId="3" borderId="1" xfId="2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165" fontId="2" fillId="3" borderId="1" xfId="1" applyNumberFormat="1" applyFont="1" applyFill="1" applyBorder="1" applyAlignment="1">
      <alignment horizontal="center" vertical="center"/>
    </xf>
    <xf numFmtId="165" fontId="2" fillId="3" borderId="1" xfId="2" applyNumberFormat="1" applyFont="1" applyFill="1" applyBorder="1" applyAlignment="1">
      <alignment horizontal="center" vertical="center"/>
    </xf>
    <xf numFmtId="0" fontId="2" fillId="3" borderId="1" xfId="2" applyFill="1" applyBorder="1" applyAlignment="1">
      <alignment horizontal="center"/>
    </xf>
    <xf numFmtId="0" fontId="3" fillId="2" borderId="1" xfId="2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1" xfId="2" applyNumberFormat="1" applyFont="1" applyFill="1" applyBorder="1" applyAlignment="1">
      <alignment horizontal="center" vertical="center"/>
    </xf>
    <xf numFmtId="0" fontId="0" fillId="0" borderId="0" xfId="0" applyFill="1"/>
    <xf numFmtId="0" fontId="0" fillId="3" borderId="0" xfId="0" applyFill="1"/>
    <xf numFmtId="0" fontId="0" fillId="2" borderId="0" xfId="0" applyFill="1"/>
    <xf numFmtId="0" fontId="3" fillId="0" borderId="2" xfId="2" applyFont="1" applyFill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0" borderId="2" xfId="3" applyFill="1" applyBorder="1" applyAlignment="1">
      <alignment horizontal="center" vertical="center"/>
    </xf>
    <xf numFmtId="0" fontId="8" fillId="3" borderId="1" xfId="3" applyFill="1" applyBorder="1" applyAlignment="1">
      <alignment horizontal="center" vertical="center"/>
    </xf>
    <xf numFmtId="0" fontId="8" fillId="0" borderId="1" xfId="3" applyBorder="1" applyAlignment="1">
      <alignment horizontal="center" vertical="center"/>
    </xf>
    <xf numFmtId="0" fontId="8" fillId="0" borderId="1" xfId="3" applyFill="1" applyBorder="1" applyAlignment="1">
      <alignment horizontal="center" vertical="center"/>
    </xf>
    <xf numFmtId="0" fontId="9" fillId="0" borderId="0" xfId="0" applyFont="1"/>
    <xf numFmtId="0" fontId="10" fillId="0" borderId="0" xfId="3" applyFont="1"/>
    <xf numFmtId="0" fontId="8" fillId="2" borderId="1" xfId="3" applyFill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</cellXfs>
  <cellStyles count="4">
    <cellStyle name="Komma" xfId="1" builtinId="3"/>
    <cellStyle name="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tlamarkiv.dk/avl/moenstring/2015/traef/stamtavler/anne-2015-01498.pdf" TargetMode="External"/><Relationship Id="rId13" Type="http://schemas.openxmlformats.org/officeDocument/2006/relationships/hyperlink" Target="http://www.gotlamarkiv.dk/avl/moenstring/2015/traef/Vaedderlisten%202015.pdf" TargetMode="External"/><Relationship Id="rId18" Type="http://schemas.openxmlformats.org/officeDocument/2006/relationships/hyperlink" Target="http://www.gotlamarkiv.dk/avl/moenstring/2015/traef/stamtavler/esben-15397.pdf" TargetMode="External"/><Relationship Id="rId3" Type="http://schemas.openxmlformats.org/officeDocument/2006/relationships/hyperlink" Target="http://www.gotlamarkiv.dk/avl/moenstring/2015/traef/stamtavler/105958-00318.pdf" TargetMode="External"/><Relationship Id="rId21" Type="http://schemas.openxmlformats.org/officeDocument/2006/relationships/hyperlink" Target="http://www.gotlamarkiv.dk/avl/moenstring/2015/traef/stamtavler/esben-15427.pdf" TargetMode="External"/><Relationship Id="rId7" Type="http://schemas.openxmlformats.org/officeDocument/2006/relationships/hyperlink" Target="http://www.gotlamarkiv.dk/avl/moenstring/2015/traef/stamtavler/105958-00317.pdf" TargetMode="External"/><Relationship Id="rId12" Type="http://schemas.openxmlformats.org/officeDocument/2006/relationships/hyperlink" Target="http://www.gotlamarkiv.dk/avl/moenstring/2015/traef/Vaedderlisten%202015.xlsx" TargetMode="External"/><Relationship Id="rId17" Type="http://schemas.openxmlformats.org/officeDocument/2006/relationships/hyperlink" Target="http://www.gotlamarkiv.dk/avl/moenstring/2015/traef/stamtavler/esben-15389.pdf" TargetMode="External"/><Relationship Id="rId2" Type="http://schemas.openxmlformats.org/officeDocument/2006/relationships/hyperlink" Target="http://www.gotlamarkiv.dk/avl/moenstring/2015/traef/stamtavler/anne-2015-01486.pdf" TargetMode="External"/><Relationship Id="rId16" Type="http://schemas.openxmlformats.org/officeDocument/2006/relationships/hyperlink" Target="http://www.gotlamarkiv.dk/avl/moenstring/2015/traef/stamtavler/holger-2015-345.pdf" TargetMode="External"/><Relationship Id="rId20" Type="http://schemas.openxmlformats.org/officeDocument/2006/relationships/hyperlink" Target="http://www.gotlamarkiv.dk/avl/moenstring/2015/traef/stamtavler/esben-15421.pdf" TargetMode="External"/><Relationship Id="rId1" Type="http://schemas.openxmlformats.org/officeDocument/2006/relationships/hyperlink" Target="http://www.gotlamarkiv.dk/avl/moenstring/2015/traef/stamtavler/lisbeth-2015-00418.pdf" TargetMode="External"/><Relationship Id="rId6" Type="http://schemas.openxmlformats.org/officeDocument/2006/relationships/hyperlink" Target="http://www.gotlamarkiv.dk/avl/moenstring/2015/traef/stamtavler/eva%20-%2002430.pdf" TargetMode="External"/><Relationship Id="rId11" Type="http://schemas.openxmlformats.org/officeDocument/2006/relationships/hyperlink" Target="http://www.gotlamarkiv.dk/avl/moenstring/2015/traef/stamtavler/birte-2015-697.pdf" TargetMode="External"/><Relationship Id="rId5" Type="http://schemas.openxmlformats.org/officeDocument/2006/relationships/hyperlink" Target="http://www.gotlamarkiv.dk/avl/moenstring/2015/traef/stamtavler/anne-2015-01487.pdf" TargetMode="External"/><Relationship Id="rId15" Type="http://schemas.openxmlformats.org/officeDocument/2006/relationships/hyperlink" Target="http://www.gotlamarkiv.dk/avl/moenstring/2015/traef/stamtavler/holger-2015-356.pdf" TargetMode="External"/><Relationship Id="rId10" Type="http://schemas.openxmlformats.org/officeDocument/2006/relationships/hyperlink" Target="http://www.gotlamarkiv.dk/avl/moenstring/2015/traef/stamtavler/birte-2015-692.pdf" TargetMode="External"/><Relationship Id="rId19" Type="http://schemas.openxmlformats.org/officeDocument/2006/relationships/hyperlink" Target="http://www.gotlamarkiv.dk/avl/moenstring/2015/traef/stamtavler/esben-15408.pdf" TargetMode="External"/><Relationship Id="rId4" Type="http://schemas.openxmlformats.org/officeDocument/2006/relationships/hyperlink" Target="http://www.gotlamarkiv.dk/avl/moenstring/2015/traef/stamtavler/lisbeth-2015-00404.pdf" TargetMode="External"/><Relationship Id="rId9" Type="http://schemas.openxmlformats.org/officeDocument/2006/relationships/hyperlink" Target="http://www.gotlamarkiv.dk/avl/moenstring/2015/traef/stamtavler/eva%20-%2002446.pdf" TargetMode="External"/><Relationship Id="rId14" Type="http://schemas.openxmlformats.org/officeDocument/2006/relationships/hyperlink" Target="http://www.gotlamarkiv.dk/avl/moenstring/2015/traef/stamtavler/holger-2015-343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3"/>
  <sheetViews>
    <sheetView tabSelected="1" workbookViewId="0">
      <selection activeCell="B21" sqref="B21"/>
    </sheetView>
  </sheetViews>
  <sheetFormatPr defaultRowHeight="15" x14ac:dyDescent="0.25"/>
  <cols>
    <col min="2" max="2" width="17" customWidth="1"/>
    <col min="3" max="3" width="20" customWidth="1"/>
    <col min="4" max="4" width="6.85546875" customWidth="1"/>
    <col min="5" max="5" width="6" customWidth="1"/>
    <col min="6" max="6" width="7.85546875" customWidth="1"/>
    <col min="7" max="7" width="7.5703125" customWidth="1"/>
    <col min="8" max="8" width="8.28515625" customWidth="1"/>
    <col min="10" max="10" width="21.42578125" customWidth="1"/>
    <col min="11" max="11" width="6.7109375" customWidth="1"/>
    <col min="12" max="12" width="5" customWidth="1"/>
    <col min="13" max="13" width="4.85546875" customWidth="1"/>
    <col min="14" max="14" width="19.140625" customWidth="1"/>
    <col min="15" max="15" width="5.42578125" customWidth="1"/>
    <col min="16" max="16" width="4.7109375" customWidth="1"/>
    <col min="17" max="17" width="19.7109375" customWidth="1"/>
    <col min="18" max="18" width="7.28515625" customWidth="1"/>
    <col min="19" max="20" width="6" customWidth="1"/>
    <col min="21" max="21" width="6.42578125" customWidth="1"/>
    <col min="22" max="22" width="15.140625" style="35" customWidth="1"/>
  </cols>
  <sheetData>
    <row r="1" spans="1:51" ht="20.100000000000001" customHeight="1" x14ac:dyDescent="0.35">
      <c r="A1" s="4"/>
      <c r="B1" s="33" t="s">
        <v>89</v>
      </c>
      <c r="C1" s="34"/>
      <c r="D1" s="1"/>
      <c r="E1" s="43" t="s">
        <v>91</v>
      </c>
      <c r="F1" s="1"/>
      <c r="G1" s="2"/>
      <c r="H1" s="44" t="s">
        <v>92</v>
      </c>
      <c r="I1" s="43" t="s">
        <v>93</v>
      </c>
      <c r="J1" s="44" t="s">
        <v>94</v>
      </c>
      <c r="K1" s="1"/>
      <c r="L1" s="1"/>
      <c r="M1" s="1"/>
      <c r="N1" s="2"/>
      <c r="O1" s="1"/>
      <c r="P1" s="1"/>
      <c r="Q1" s="2"/>
      <c r="R1" s="1"/>
      <c r="S1" s="3"/>
      <c r="T1" s="1"/>
      <c r="U1" s="5"/>
    </row>
    <row r="2" spans="1:51" ht="20.100000000000001" customHeight="1" x14ac:dyDescent="0.25">
      <c r="A2" s="32" t="s">
        <v>88</v>
      </c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46" t="s">
        <v>6</v>
      </c>
      <c r="I2" s="46"/>
      <c r="J2" s="32" t="s">
        <v>5</v>
      </c>
      <c r="K2" s="46" t="s">
        <v>7</v>
      </c>
      <c r="L2" s="46"/>
      <c r="M2" s="46"/>
      <c r="N2" s="32" t="s">
        <v>5</v>
      </c>
      <c r="O2" s="46" t="s">
        <v>8</v>
      </c>
      <c r="P2" s="46"/>
      <c r="Q2" s="32" t="s">
        <v>5</v>
      </c>
      <c r="R2" s="32" t="s">
        <v>9</v>
      </c>
      <c r="S2" s="31" t="s">
        <v>10</v>
      </c>
      <c r="T2" s="32" t="s">
        <v>11</v>
      </c>
      <c r="U2" s="32" t="s">
        <v>87</v>
      </c>
      <c r="V2" s="38" t="s">
        <v>90</v>
      </c>
    </row>
    <row r="3" spans="1:51" ht="20.100000000000001" customHeight="1" x14ac:dyDescent="0.25">
      <c r="A3" s="22">
        <v>18</v>
      </c>
      <c r="B3" s="39" t="s">
        <v>66</v>
      </c>
      <c r="C3" s="30" t="s">
        <v>58</v>
      </c>
      <c r="D3" s="24">
        <v>47</v>
      </c>
      <c r="E3" s="24" t="s">
        <v>25</v>
      </c>
      <c r="F3" s="24">
        <v>27</v>
      </c>
      <c r="G3" s="24"/>
      <c r="H3" s="24" t="s">
        <v>15</v>
      </c>
      <c r="I3" s="24">
        <v>5</v>
      </c>
      <c r="J3" s="24" t="s">
        <v>16</v>
      </c>
      <c r="K3" s="24" t="s">
        <v>28</v>
      </c>
      <c r="L3" s="24">
        <v>4</v>
      </c>
      <c r="M3" s="24">
        <v>5</v>
      </c>
      <c r="N3" s="24" t="s">
        <v>55</v>
      </c>
      <c r="O3" s="24">
        <v>5</v>
      </c>
      <c r="P3" s="24">
        <v>5</v>
      </c>
      <c r="Q3" s="24" t="s">
        <v>63</v>
      </c>
      <c r="R3" s="24" t="s">
        <v>19</v>
      </c>
      <c r="S3" s="25">
        <v>5</v>
      </c>
      <c r="T3" s="26">
        <f t="shared" ref="T3:T21" si="0">SUM(I3+L3+M3+O3+P3+S3)</f>
        <v>29</v>
      </c>
      <c r="U3" s="22">
        <v>1</v>
      </c>
      <c r="V3" s="36"/>
    </row>
    <row r="4" spans="1:51" s="27" customFormat="1" ht="20.100000000000001" customHeight="1" x14ac:dyDescent="0.25">
      <c r="A4" s="15">
        <v>7</v>
      </c>
      <c r="B4" s="40" t="s">
        <v>85</v>
      </c>
      <c r="C4" s="16" t="s">
        <v>64</v>
      </c>
      <c r="D4" s="17">
        <v>42</v>
      </c>
      <c r="E4" s="17" t="s">
        <v>25</v>
      </c>
      <c r="F4" s="17">
        <v>25</v>
      </c>
      <c r="G4" s="17"/>
      <c r="H4" s="17" t="s">
        <v>26</v>
      </c>
      <c r="I4" s="17">
        <v>5</v>
      </c>
      <c r="J4" s="17" t="s">
        <v>56</v>
      </c>
      <c r="K4" s="17" t="s">
        <v>32</v>
      </c>
      <c r="L4" s="17">
        <v>4</v>
      </c>
      <c r="M4" s="17">
        <v>5</v>
      </c>
      <c r="N4" s="17"/>
      <c r="O4" s="17">
        <v>5</v>
      </c>
      <c r="P4" s="17">
        <v>5</v>
      </c>
      <c r="Q4" s="17" t="s">
        <v>86</v>
      </c>
      <c r="R4" s="17" t="s">
        <v>19</v>
      </c>
      <c r="S4" s="18">
        <v>5</v>
      </c>
      <c r="T4" s="19">
        <f t="shared" si="0"/>
        <v>29</v>
      </c>
      <c r="U4" s="15">
        <v>2</v>
      </c>
      <c r="V4" s="37"/>
    </row>
    <row r="5" spans="1:51" ht="20.100000000000001" customHeight="1" x14ac:dyDescent="0.25">
      <c r="A5" s="22">
        <v>4</v>
      </c>
      <c r="B5" s="42" t="s">
        <v>12</v>
      </c>
      <c r="C5" s="23" t="s">
        <v>13</v>
      </c>
      <c r="D5" s="24">
        <v>49</v>
      </c>
      <c r="E5" s="24" t="s">
        <v>14</v>
      </c>
      <c r="F5" s="24">
        <v>26</v>
      </c>
      <c r="G5" s="24"/>
      <c r="H5" s="24" t="s">
        <v>15</v>
      </c>
      <c r="I5" s="24">
        <v>5</v>
      </c>
      <c r="J5" s="24" t="s">
        <v>16</v>
      </c>
      <c r="K5" s="24" t="s">
        <v>17</v>
      </c>
      <c r="L5" s="24">
        <v>5</v>
      </c>
      <c r="M5" s="24">
        <v>4</v>
      </c>
      <c r="N5" s="24"/>
      <c r="O5" s="24">
        <v>5</v>
      </c>
      <c r="P5" s="24">
        <v>5</v>
      </c>
      <c r="Q5" s="24" t="s">
        <v>18</v>
      </c>
      <c r="R5" s="24" t="s">
        <v>19</v>
      </c>
      <c r="S5" s="25">
        <v>5</v>
      </c>
      <c r="T5" s="26">
        <f t="shared" si="0"/>
        <v>29</v>
      </c>
      <c r="U5" s="22">
        <v>3</v>
      </c>
      <c r="V5" s="36"/>
    </row>
    <row r="6" spans="1:51" ht="20.100000000000001" customHeight="1" x14ac:dyDescent="0.25">
      <c r="A6" s="15">
        <v>14</v>
      </c>
      <c r="B6" s="40" t="s">
        <v>78</v>
      </c>
      <c r="C6" s="16" t="s">
        <v>60</v>
      </c>
      <c r="D6" s="17">
        <v>44</v>
      </c>
      <c r="E6" s="17" t="s">
        <v>25</v>
      </c>
      <c r="F6" s="17">
        <v>25</v>
      </c>
      <c r="G6" s="17"/>
      <c r="H6" s="17" t="s">
        <v>15</v>
      </c>
      <c r="I6" s="17">
        <v>5</v>
      </c>
      <c r="J6" s="17" t="s">
        <v>56</v>
      </c>
      <c r="K6" s="17" t="s">
        <v>28</v>
      </c>
      <c r="L6" s="17">
        <v>5</v>
      </c>
      <c r="M6" s="17">
        <v>4</v>
      </c>
      <c r="N6" s="17"/>
      <c r="O6" s="17">
        <v>5</v>
      </c>
      <c r="P6" s="17">
        <v>5</v>
      </c>
      <c r="Q6" s="17" t="s">
        <v>63</v>
      </c>
      <c r="R6" s="17" t="s">
        <v>19</v>
      </c>
      <c r="S6" s="18">
        <v>5</v>
      </c>
      <c r="T6" s="19">
        <f t="shared" si="0"/>
        <v>29</v>
      </c>
      <c r="U6" s="15">
        <v>4</v>
      </c>
      <c r="V6" s="36"/>
    </row>
    <row r="7" spans="1:51" s="27" customFormat="1" ht="20.100000000000001" customHeight="1" x14ac:dyDescent="0.25">
      <c r="A7" s="22">
        <v>13</v>
      </c>
      <c r="B7" s="42" t="s">
        <v>20</v>
      </c>
      <c r="C7" s="23" t="s">
        <v>21</v>
      </c>
      <c r="D7" s="24">
        <v>47</v>
      </c>
      <c r="E7" s="24" t="s">
        <v>14</v>
      </c>
      <c r="F7" s="24">
        <v>25</v>
      </c>
      <c r="G7" s="24"/>
      <c r="H7" s="24" t="s">
        <v>15</v>
      </c>
      <c r="I7" s="24">
        <v>5</v>
      </c>
      <c r="J7" s="24" t="s">
        <v>22</v>
      </c>
      <c r="K7" s="24" t="s">
        <v>28</v>
      </c>
      <c r="L7" s="24">
        <v>5</v>
      </c>
      <c r="M7" s="24">
        <v>4</v>
      </c>
      <c r="N7" s="24"/>
      <c r="O7" s="24">
        <v>5</v>
      </c>
      <c r="P7" s="24">
        <v>5</v>
      </c>
      <c r="Q7" s="24" t="s">
        <v>23</v>
      </c>
      <c r="R7" s="24" t="s">
        <v>19</v>
      </c>
      <c r="S7" s="25">
        <v>5</v>
      </c>
      <c r="T7" s="26">
        <f t="shared" si="0"/>
        <v>29</v>
      </c>
      <c r="U7" s="22">
        <v>5</v>
      </c>
      <c r="V7" s="37"/>
    </row>
    <row r="8" spans="1:51" ht="20.100000000000001" customHeight="1" x14ac:dyDescent="0.25">
      <c r="A8" s="15">
        <v>12</v>
      </c>
      <c r="B8" s="40" t="s">
        <v>61</v>
      </c>
      <c r="C8" s="16" t="s">
        <v>62</v>
      </c>
      <c r="D8" s="17">
        <v>42</v>
      </c>
      <c r="E8" s="17" t="s">
        <v>25</v>
      </c>
      <c r="F8" s="17">
        <v>25</v>
      </c>
      <c r="G8" s="17"/>
      <c r="H8" s="17" t="s">
        <v>15</v>
      </c>
      <c r="I8" s="17">
        <v>5</v>
      </c>
      <c r="J8" s="17" t="s">
        <v>31</v>
      </c>
      <c r="K8" s="17" t="s">
        <v>28</v>
      </c>
      <c r="L8" s="17">
        <v>4</v>
      </c>
      <c r="M8" s="17">
        <v>5</v>
      </c>
      <c r="N8" s="17"/>
      <c r="O8" s="17">
        <v>5</v>
      </c>
      <c r="P8" s="17">
        <v>4</v>
      </c>
      <c r="Q8" s="17" t="s">
        <v>63</v>
      </c>
      <c r="R8" s="17" t="s">
        <v>19</v>
      </c>
      <c r="S8" s="18">
        <v>5</v>
      </c>
      <c r="T8" s="19">
        <f t="shared" si="0"/>
        <v>28</v>
      </c>
      <c r="U8" s="15">
        <v>6</v>
      </c>
      <c r="V8" s="36"/>
    </row>
    <row r="9" spans="1:51" ht="20.100000000000001" customHeight="1" x14ac:dyDescent="0.25">
      <c r="A9" s="9">
        <v>10</v>
      </c>
      <c r="B9" s="41" t="s">
        <v>57</v>
      </c>
      <c r="C9" s="10" t="s">
        <v>58</v>
      </c>
      <c r="D9" s="8">
        <v>37</v>
      </c>
      <c r="E9" s="8" t="s">
        <v>45</v>
      </c>
      <c r="F9" s="8">
        <v>22</v>
      </c>
      <c r="G9" s="8"/>
      <c r="H9" s="8" t="s">
        <v>15</v>
      </c>
      <c r="I9" s="8">
        <v>5</v>
      </c>
      <c r="J9" s="8" t="s">
        <v>16</v>
      </c>
      <c r="K9" s="8" t="s">
        <v>28</v>
      </c>
      <c r="L9" s="8">
        <v>5</v>
      </c>
      <c r="M9" s="8">
        <v>4</v>
      </c>
      <c r="N9" s="8" t="s">
        <v>43</v>
      </c>
      <c r="O9" s="8">
        <v>5</v>
      </c>
      <c r="P9" s="8">
        <v>5</v>
      </c>
      <c r="Q9" s="8" t="s">
        <v>19</v>
      </c>
      <c r="R9" s="8" t="s">
        <v>19</v>
      </c>
      <c r="S9" s="6">
        <v>4.5</v>
      </c>
      <c r="T9" s="7">
        <f t="shared" si="0"/>
        <v>28.5</v>
      </c>
      <c r="U9" s="9">
        <v>7</v>
      </c>
      <c r="V9" s="36"/>
    </row>
    <row r="10" spans="1:51" s="28" customFormat="1" ht="20.100000000000001" customHeight="1" x14ac:dyDescent="0.25">
      <c r="A10" s="15">
        <v>21</v>
      </c>
      <c r="B10" s="40" t="s">
        <v>74</v>
      </c>
      <c r="C10" s="16" t="s">
        <v>64</v>
      </c>
      <c r="D10" s="17">
        <v>41</v>
      </c>
      <c r="E10" s="17" t="s">
        <v>25</v>
      </c>
      <c r="F10" s="17">
        <v>26</v>
      </c>
      <c r="G10" s="17"/>
      <c r="H10" s="17" t="s">
        <v>15</v>
      </c>
      <c r="I10" s="17">
        <v>5</v>
      </c>
      <c r="J10" s="17" t="s">
        <v>75</v>
      </c>
      <c r="K10" s="17" t="s">
        <v>28</v>
      </c>
      <c r="L10" s="17">
        <v>4</v>
      </c>
      <c r="M10" s="17">
        <v>5</v>
      </c>
      <c r="N10" s="17" t="s">
        <v>76</v>
      </c>
      <c r="O10" s="17">
        <v>5</v>
      </c>
      <c r="P10" s="17">
        <v>4</v>
      </c>
      <c r="Q10" s="17" t="s">
        <v>77</v>
      </c>
      <c r="R10" s="17" t="s">
        <v>19</v>
      </c>
      <c r="S10" s="18">
        <v>4.5</v>
      </c>
      <c r="T10" s="19">
        <f t="shared" si="0"/>
        <v>27.5</v>
      </c>
      <c r="U10" s="15">
        <v>8</v>
      </c>
      <c r="V10" s="3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</row>
    <row r="11" spans="1:51" ht="20.100000000000001" customHeight="1" x14ac:dyDescent="0.25">
      <c r="A11" s="9">
        <v>3</v>
      </c>
      <c r="B11" s="41" t="s">
        <v>67</v>
      </c>
      <c r="C11" s="10" t="s">
        <v>59</v>
      </c>
      <c r="D11" s="8">
        <v>42</v>
      </c>
      <c r="E11" s="8" t="s">
        <v>25</v>
      </c>
      <c r="F11" s="8">
        <v>24</v>
      </c>
      <c r="G11" s="8"/>
      <c r="H11" s="8" t="s">
        <v>40</v>
      </c>
      <c r="I11" s="8">
        <v>5</v>
      </c>
      <c r="J11" s="8" t="s">
        <v>68</v>
      </c>
      <c r="K11" s="8" t="s">
        <v>28</v>
      </c>
      <c r="L11" s="8">
        <v>4</v>
      </c>
      <c r="M11" s="8">
        <v>4</v>
      </c>
      <c r="N11" s="8" t="s">
        <v>69</v>
      </c>
      <c r="O11" s="8">
        <v>5</v>
      </c>
      <c r="P11" s="8">
        <v>4</v>
      </c>
      <c r="Q11" s="8" t="s">
        <v>63</v>
      </c>
      <c r="R11" s="8" t="s">
        <v>19</v>
      </c>
      <c r="S11" s="6">
        <v>4</v>
      </c>
      <c r="T11" s="7">
        <f t="shared" si="0"/>
        <v>26</v>
      </c>
      <c r="U11" s="9">
        <v>9</v>
      </c>
      <c r="V11" s="3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</row>
    <row r="12" spans="1:51" ht="20.100000000000001" customHeight="1" x14ac:dyDescent="0.25">
      <c r="A12" s="15">
        <v>6</v>
      </c>
      <c r="B12" s="40" t="s">
        <v>24</v>
      </c>
      <c r="C12" s="16" t="s">
        <v>13</v>
      </c>
      <c r="D12" s="17">
        <v>42</v>
      </c>
      <c r="E12" s="17" t="s">
        <v>25</v>
      </c>
      <c r="F12" s="17">
        <v>29</v>
      </c>
      <c r="G12" s="17"/>
      <c r="H12" s="17" t="s">
        <v>26</v>
      </c>
      <c r="I12" s="17">
        <v>5</v>
      </c>
      <c r="J12" s="17" t="s">
        <v>27</v>
      </c>
      <c r="K12" s="17" t="s">
        <v>28</v>
      </c>
      <c r="L12" s="17">
        <v>4</v>
      </c>
      <c r="M12" s="17">
        <v>4</v>
      </c>
      <c r="N12" s="17" t="s">
        <v>29</v>
      </c>
      <c r="O12" s="17">
        <v>5</v>
      </c>
      <c r="P12" s="17">
        <v>4</v>
      </c>
      <c r="Q12" s="17" t="s">
        <v>30</v>
      </c>
      <c r="R12" s="17" t="s">
        <v>19</v>
      </c>
      <c r="S12" s="18">
        <v>4</v>
      </c>
      <c r="T12" s="19">
        <f t="shared" si="0"/>
        <v>26</v>
      </c>
      <c r="U12" s="15">
        <v>10</v>
      </c>
      <c r="V12" s="3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</row>
    <row r="13" spans="1:51" ht="20.100000000000001" customHeight="1" x14ac:dyDescent="0.25">
      <c r="A13" s="9">
        <v>9</v>
      </c>
      <c r="B13" s="41" t="s">
        <v>39</v>
      </c>
      <c r="C13" s="10" t="s">
        <v>13</v>
      </c>
      <c r="D13" s="8">
        <v>33</v>
      </c>
      <c r="E13" s="8" t="s">
        <v>25</v>
      </c>
      <c r="F13" s="8">
        <v>25</v>
      </c>
      <c r="G13" s="8"/>
      <c r="H13" s="8" t="s">
        <v>40</v>
      </c>
      <c r="I13" s="8">
        <v>5</v>
      </c>
      <c r="J13" s="8" t="s">
        <v>16</v>
      </c>
      <c r="K13" s="8" t="s">
        <v>28</v>
      </c>
      <c r="L13" s="8">
        <v>4</v>
      </c>
      <c r="M13" s="8">
        <v>4</v>
      </c>
      <c r="N13" s="8" t="s">
        <v>41</v>
      </c>
      <c r="O13" s="8">
        <v>4</v>
      </c>
      <c r="P13" s="8">
        <v>4</v>
      </c>
      <c r="Q13" s="8" t="s">
        <v>42</v>
      </c>
      <c r="R13" s="8" t="s">
        <v>19</v>
      </c>
      <c r="S13" s="6">
        <v>4</v>
      </c>
      <c r="T13" s="7">
        <f t="shared" si="0"/>
        <v>25</v>
      </c>
      <c r="U13" s="9">
        <v>11</v>
      </c>
      <c r="V13" s="3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</row>
    <row r="14" spans="1:51" ht="20.100000000000001" customHeight="1" x14ac:dyDescent="0.25">
      <c r="A14" s="15">
        <v>2</v>
      </c>
      <c r="B14" s="40" t="s">
        <v>34</v>
      </c>
      <c r="C14" s="16" t="s">
        <v>13</v>
      </c>
      <c r="D14" s="17">
        <v>47</v>
      </c>
      <c r="E14" s="17" t="s">
        <v>25</v>
      </c>
      <c r="F14" s="17">
        <v>28</v>
      </c>
      <c r="G14" s="17"/>
      <c r="H14" s="17" t="s">
        <v>26</v>
      </c>
      <c r="I14" s="17">
        <v>4</v>
      </c>
      <c r="J14" s="17" t="s">
        <v>35</v>
      </c>
      <c r="K14" s="17" t="s">
        <v>28</v>
      </c>
      <c r="L14" s="17">
        <v>4</v>
      </c>
      <c r="M14" s="17">
        <v>4</v>
      </c>
      <c r="N14" s="17"/>
      <c r="O14" s="17">
        <v>4</v>
      </c>
      <c r="P14" s="17">
        <v>5</v>
      </c>
      <c r="Q14" s="17" t="s">
        <v>36</v>
      </c>
      <c r="R14" s="17" t="s">
        <v>19</v>
      </c>
      <c r="S14" s="18">
        <v>4</v>
      </c>
      <c r="T14" s="19">
        <f t="shared" si="0"/>
        <v>25</v>
      </c>
      <c r="U14" s="15">
        <v>12</v>
      </c>
      <c r="V14" s="3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</row>
    <row r="15" spans="1:51" s="27" customFormat="1" ht="20.100000000000001" customHeight="1" x14ac:dyDescent="0.25">
      <c r="A15" s="22">
        <v>19</v>
      </c>
      <c r="B15" s="42" t="s">
        <v>70</v>
      </c>
      <c r="C15" s="23" t="s">
        <v>60</v>
      </c>
      <c r="D15" s="24">
        <v>52</v>
      </c>
      <c r="E15" s="24" t="s">
        <v>14</v>
      </c>
      <c r="F15" s="24">
        <v>25</v>
      </c>
      <c r="G15" s="24" t="s">
        <v>51</v>
      </c>
      <c r="H15" s="24" t="s">
        <v>40</v>
      </c>
      <c r="I15" s="24">
        <v>4</v>
      </c>
      <c r="J15" s="24" t="s">
        <v>71</v>
      </c>
      <c r="K15" s="24" t="s">
        <v>32</v>
      </c>
      <c r="L15" s="24">
        <v>4</v>
      </c>
      <c r="M15" s="24">
        <v>4</v>
      </c>
      <c r="N15" s="24" t="s">
        <v>72</v>
      </c>
      <c r="O15" s="24">
        <v>4</v>
      </c>
      <c r="P15" s="24">
        <v>5</v>
      </c>
      <c r="Q15" s="24" t="s">
        <v>73</v>
      </c>
      <c r="R15" s="24" t="s">
        <v>19</v>
      </c>
      <c r="S15" s="25">
        <v>4</v>
      </c>
      <c r="T15" s="26">
        <f t="shared" si="0"/>
        <v>25</v>
      </c>
      <c r="U15" s="22">
        <v>13</v>
      </c>
      <c r="V15" s="37"/>
    </row>
    <row r="16" spans="1:51" s="29" customFormat="1" ht="20.100000000000001" customHeight="1" x14ac:dyDescent="0.25">
      <c r="A16" s="11">
        <v>11</v>
      </c>
      <c r="B16" s="45" t="s">
        <v>79</v>
      </c>
      <c r="C16" s="21" t="s">
        <v>62</v>
      </c>
      <c r="D16" s="12">
        <v>43</v>
      </c>
      <c r="E16" s="12" t="s">
        <v>25</v>
      </c>
      <c r="F16" s="12">
        <v>28</v>
      </c>
      <c r="G16" s="12"/>
      <c r="H16" s="12" t="s">
        <v>15</v>
      </c>
      <c r="I16" s="12">
        <v>4</v>
      </c>
      <c r="J16" s="12" t="s">
        <v>80</v>
      </c>
      <c r="K16" s="12" t="s">
        <v>28</v>
      </c>
      <c r="L16" s="12">
        <v>4</v>
      </c>
      <c r="M16" s="12">
        <v>4</v>
      </c>
      <c r="N16" s="12" t="s">
        <v>72</v>
      </c>
      <c r="O16" s="12">
        <v>5</v>
      </c>
      <c r="P16" s="12">
        <v>4</v>
      </c>
      <c r="Q16" s="12" t="s">
        <v>19</v>
      </c>
      <c r="R16" s="12" t="s">
        <v>19</v>
      </c>
      <c r="S16" s="13">
        <v>4</v>
      </c>
      <c r="T16" s="14">
        <f t="shared" si="0"/>
        <v>25</v>
      </c>
      <c r="U16" s="11">
        <v>14</v>
      </c>
      <c r="V16" s="3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</row>
    <row r="17" spans="1:51" s="27" customFormat="1" ht="20.100000000000001" customHeight="1" x14ac:dyDescent="0.25">
      <c r="A17" s="22">
        <v>1</v>
      </c>
      <c r="B17" s="42" t="s">
        <v>65</v>
      </c>
      <c r="C17" s="23" t="s">
        <v>62</v>
      </c>
      <c r="D17" s="24">
        <v>52</v>
      </c>
      <c r="E17" s="24" t="s">
        <v>25</v>
      </c>
      <c r="F17" s="24">
        <v>26</v>
      </c>
      <c r="G17" s="24"/>
      <c r="H17" s="24" t="s">
        <v>26</v>
      </c>
      <c r="I17" s="24">
        <v>5</v>
      </c>
      <c r="J17" s="24" t="s">
        <v>56</v>
      </c>
      <c r="K17" s="24" t="s">
        <v>32</v>
      </c>
      <c r="L17" s="24">
        <v>4</v>
      </c>
      <c r="M17" s="24">
        <v>4</v>
      </c>
      <c r="N17" s="24" t="s">
        <v>37</v>
      </c>
      <c r="O17" s="24">
        <v>4</v>
      </c>
      <c r="P17" s="24">
        <v>4</v>
      </c>
      <c r="Q17" s="24" t="s">
        <v>19</v>
      </c>
      <c r="R17" s="24" t="s">
        <v>19</v>
      </c>
      <c r="S17" s="25">
        <v>4</v>
      </c>
      <c r="T17" s="26">
        <f t="shared" si="0"/>
        <v>25</v>
      </c>
      <c r="U17" s="22">
        <v>15</v>
      </c>
      <c r="V17" s="37"/>
    </row>
    <row r="18" spans="1:51" s="28" customFormat="1" ht="20.100000000000001" customHeight="1" x14ac:dyDescent="0.25">
      <c r="A18" s="15">
        <v>20</v>
      </c>
      <c r="B18" s="40" t="s">
        <v>81</v>
      </c>
      <c r="C18" s="16" t="s">
        <v>64</v>
      </c>
      <c r="D18" s="17">
        <v>38</v>
      </c>
      <c r="E18" s="17" t="s">
        <v>14</v>
      </c>
      <c r="F18" s="17">
        <v>24</v>
      </c>
      <c r="G18" s="17"/>
      <c r="H18" s="17" t="s">
        <v>15</v>
      </c>
      <c r="I18" s="17">
        <v>4</v>
      </c>
      <c r="J18" s="17" t="s">
        <v>82</v>
      </c>
      <c r="K18" s="17" t="s">
        <v>28</v>
      </c>
      <c r="L18" s="17">
        <v>4</v>
      </c>
      <c r="M18" s="17">
        <v>4</v>
      </c>
      <c r="N18" s="17" t="s">
        <v>83</v>
      </c>
      <c r="O18" s="17">
        <v>4</v>
      </c>
      <c r="P18" s="17">
        <v>4</v>
      </c>
      <c r="Q18" s="17" t="s">
        <v>19</v>
      </c>
      <c r="R18" s="17" t="s">
        <v>19</v>
      </c>
      <c r="S18" s="18">
        <v>4</v>
      </c>
      <c r="T18" s="19">
        <f t="shared" si="0"/>
        <v>24</v>
      </c>
      <c r="U18" s="15">
        <v>16</v>
      </c>
      <c r="V18" s="3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</row>
    <row r="19" spans="1:51" s="27" customFormat="1" ht="20.100000000000001" customHeight="1" x14ac:dyDescent="0.25">
      <c r="A19" s="22">
        <v>15</v>
      </c>
      <c r="B19" s="39" t="s">
        <v>46</v>
      </c>
      <c r="C19" s="30" t="s">
        <v>21</v>
      </c>
      <c r="D19" s="24">
        <v>51</v>
      </c>
      <c r="E19" s="24" t="s">
        <v>14</v>
      </c>
      <c r="F19" s="24">
        <v>25</v>
      </c>
      <c r="G19" s="24"/>
      <c r="H19" s="24" t="s">
        <v>47</v>
      </c>
      <c r="I19" s="24">
        <v>4</v>
      </c>
      <c r="J19" s="24" t="s">
        <v>48</v>
      </c>
      <c r="K19" s="24" t="s">
        <v>28</v>
      </c>
      <c r="L19" s="24">
        <v>5</v>
      </c>
      <c r="M19" s="24">
        <v>4</v>
      </c>
      <c r="N19" s="24" t="s">
        <v>49</v>
      </c>
      <c r="O19" s="24">
        <v>3</v>
      </c>
      <c r="P19" s="24">
        <v>4</v>
      </c>
      <c r="Q19" s="24" t="s">
        <v>50</v>
      </c>
      <c r="R19" s="24" t="s">
        <v>44</v>
      </c>
      <c r="S19" s="25">
        <v>3</v>
      </c>
      <c r="T19" s="26">
        <f t="shared" si="0"/>
        <v>23</v>
      </c>
      <c r="U19" s="22">
        <v>17</v>
      </c>
      <c r="V19" s="37"/>
    </row>
    <row r="20" spans="1:51" s="28" customFormat="1" ht="20.100000000000001" customHeight="1" x14ac:dyDescent="0.25">
      <c r="A20" s="20">
        <v>16</v>
      </c>
      <c r="B20" s="40" t="s">
        <v>52</v>
      </c>
      <c r="C20" s="16" t="s">
        <v>13</v>
      </c>
      <c r="D20" s="17">
        <v>32</v>
      </c>
      <c r="E20" s="17" t="s">
        <v>25</v>
      </c>
      <c r="F20" s="17">
        <v>20</v>
      </c>
      <c r="G20" s="17"/>
      <c r="H20" s="17" t="s">
        <v>15</v>
      </c>
      <c r="I20" s="17">
        <v>5</v>
      </c>
      <c r="J20" s="17" t="s">
        <v>53</v>
      </c>
      <c r="K20" s="17" t="s">
        <v>28</v>
      </c>
      <c r="L20" s="17">
        <v>4</v>
      </c>
      <c r="M20" s="17">
        <v>3</v>
      </c>
      <c r="N20" s="17" t="s">
        <v>54</v>
      </c>
      <c r="O20" s="17">
        <v>4</v>
      </c>
      <c r="P20" s="17">
        <v>4</v>
      </c>
      <c r="Q20" s="17" t="s">
        <v>33</v>
      </c>
      <c r="R20" s="17" t="s">
        <v>19</v>
      </c>
      <c r="S20" s="18">
        <v>3</v>
      </c>
      <c r="T20" s="19">
        <f t="shared" si="0"/>
        <v>23</v>
      </c>
      <c r="U20" s="20">
        <v>18</v>
      </c>
      <c r="V20" s="3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</row>
    <row r="21" spans="1:51" s="28" customFormat="1" ht="20.100000000000001" customHeight="1" x14ac:dyDescent="0.25">
      <c r="A21" s="20">
        <v>5</v>
      </c>
      <c r="B21" s="40" t="s">
        <v>84</v>
      </c>
      <c r="C21" s="16" t="s">
        <v>59</v>
      </c>
      <c r="D21" s="17">
        <v>35</v>
      </c>
      <c r="E21" s="17" t="s">
        <v>45</v>
      </c>
      <c r="F21" s="17">
        <v>22</v>
      </c>
      <c r="G21" s="17"/>
      <c r="H21" s="17" t="s">
        <v>15</v>
      </c>
      <c r="I21" s="17">
        <v>4</v>
      </c>
      <c r="J21" s="17" t="s">
        <v>38</v>
      </c>
      <c r="K21" s="17" t="s">
        <v>28</v>
      </c>
      <c r="L21" s="17">
        <v>4</v>
      </c>
      <c r="M21" s="17">
        <v>4</v>
      </c>
      <c r="N21" s="17"/>
      <c r="O21" s="17">
        <v>4</v>
      </c>
      <c r="P21" s="17">
        <v>3</v>
      </c>
      <c r="Q21" s="17" t="s">
        <v>19</v>
      </c>
      <c r="R21" s="17" t="s">
        <v>19</v>
      </c>
      <c r="S21" s="18">
        <v>3</v>
      </c>
      <c r="T21" s="19">
        <f t="shared" si="0"/>
        <v>22</v>
      </c>
      <c r="U21" s="20">
        <v>20</v>
      </c>
      <c r="V21" s="3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</row>
    <row r="23" spans="1:51" x14ac:dyDescent="0.25">
      <c r="A23" t="s">
        <v>95</v>
      </c>
    </row>
  </sheetData>
  <sortState ref="A3:U22">
    <sortCondition ref="U3:U22"/>
  </sortState>
  <mergeCells count="3">
    <mergeCell ref="H2:I2"/>
    <mergeCell ref="K2:M2"/>
    <mergeCell ref="O2:P2"/>
  </mergeCells>
  <hyperlinks>
    <hyperlink ref="B3" r:id="rId1"/>
    <hyperlink ref="B4" r:id="rId2"/>
    <hyperlink ref="B6" r:id="rId3"/>
    <hyperlink ref="B9" r:id="rId4"/>
    <hyperlink ref="B10" r:id="rId5"/>
    <hyperlink ref="B11" r:id="rId6"/>
    <hyperlink ref="B15" r:id="rId7"/>
    <hyperlink ref="B18" r:id="rId8"/>
    <hyperlink ref="B21" r:id="rId9"/>
    <hyperlink ref="B19" r:id="rId10"/>
    <hyperlink ref="B7" r:id="rId11"/>
    <hyperlink ref="J1" r:id="rId12"/>
    <hyperlink ref="H1" r:id="rId13"/>
    <hyperlink ref="B16" r:id="rId14"/>
    <hyperlink ref="B8" r:id="rId15"/>
    <hyperlink ref="B17" r:id="rId16"/>
    <hyperlink ref="B14" r:id="rId17"/>
    <hyperlink ref="B12" r:id="rId18"/>
    <hyperlink ref="B5" r:id="rId19"/>
    <hyperlink ref="B13" r:id="rId20"/>
    <hyperlink ref="B20" r:id="rId21"/>
  </hyperlinks>
  <pageMargins left="0.7" right="0.7" top="0.75" bottom="0.75" header="0.3" footer="0.3"/>
  <pageSetup paperSize="9" scale="59" orientation="landscape" horizontalDpi="4294967293" verticalDpi="4294967293" r:id="rId22"/>
  <webPublishItems count="1">
    <webPublishItem id="2838" divId="Vædderlisten 2015_2838" sourceType="sheet" destinationFile="C:\Users\Holger\Documents\Gotlænderforeningen\træf\2015\Vaedderlisten 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Vædderlisten </vt:lpstr>
    </vt:vector>
  </TitlesOfParts>
  <Company>Aarhus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Bonderup Kjeldsen</dc:creator>
  <cp:lastModifiedBy>Søren Hansen</cp:lastModifiedBy>
  <cp:lastPrinted>2015-09-24T18:56:22Z</cp:lastPrinted>
  <dcterms:created xsi:type="dcterms:W3CDTF">2015-08-30T16:26:18Z</dcterms:created>
  <dcterms:modified xsi:type="dcterms:W3CDTF">2015-09-25T16:07:07Z</dcterms:modified>
</cp:coreProperties>
</file>